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enl-my.sharepoint.com/personal/l_s_hazendonk_tue_nl/Documents/PhD/2_HR_printing/Data_analysis/Rheology/Frequency sweeps/"/>
    </mc:Choice>
  </mc:AlternateContent>
  <xr:revisionPtr revIDLastSave="76" documentId="8_{F916A1D8-4803-48AB-AAE3-A098A830678F}" xr6:coauthVersionLast="47" xr6:coauthVersionMax="47" xr10:uidLastSave="{F1A8D4E6-A836-4957-90B1-648FD8972102}"/>
  <bookViews>
    <workbookView xWindow="-28920" yWindow="-120" windowWidth="29040" windowHeight="17640" activeTab="1" xr2:uid="{6E0CDA98-6F80-4A29-9B02-34007D8F79E7}"/>
  </bookViews>
  <sheets>
    <sheet name="LH-PU23" sheetId="3" r:id="rId1"/>
    <sheet name="CV-GNP5-PU9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1" i="5" l="1"/>
  <c r="AD21" i="5"/>
  <c r="AC21" i="5"/>
  <c r="AB21" i="5"/>
  <c r="AA21" i="5"/>
  <c r="Z21" i="5"/>
  <c r="Y21" i="5"/>
  <c r="X21" i="5"/>
  <c r="W21" i="5"/>
  <c r="V21" i="5"/>
  <c r="U21" i="5"/>
  <c r="T21" i="5"/>
  <c r="S21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AC7" i="3"/>
  <c r="AD7" i="3"/>
  <c r="AE7" i="3"/>
  <c r="AC8" i="3"/>
  <c r="AD8" i="3"/>
  <c r="AE8" i="3"/>
  <c r="AC9" i="3"/>
  <c r="AD9" i="3"/>
  <c r="AE9" i="3"/>
  <c r="AC10" i="3"/>
  <c r="AD10" i="3"/>
  <c r="AE10" i="3"/>
  <c r="AC11" i="3"/>
  <c r="AD11" i="3"/>
  <c r="AE11" i="3"/>
  <c r="AC12" i="3"/>
  <c r="AD12" i="3"/>
  <c r="AE12" i="3"/>
  <c r="AC13" i="3"/>
  <c r="AD13" i="3"/>
  <c r="AE13" i="3"/>
  <c r="AC14" i="3"/>
  <c r="AD14" i="3"/>
  <c r="AE14" i="3"/>
  <c r="AC15" i="3"/>
  <c r="AD15" i="3"/>
  <c r="AE15" i="3"/>
  <c r="AC16" i="3"/>
  <c r="AD16" i="3"/>
  <c r="AE16" i="3"/>
  <c r="AC17" i="3"/>
  <c r="AD17" i="3"/>
  <c r="AE17" i="3"/>
  <c r="AC18" i="3"/>
  <c r="AD18" i="3"/>
  <c r="AE18" i="3"/>
  <c r="AC19" i="3"/>
  <c r="AD19" i="3"/>
  <c r="AE19" i="3"/>
  <c r="AC20" i="3"/>
  <c r="AD20" i="3"/>
  <c r="AE20" i="3"/>
  <c r="AC21" i="3"/>
  <c r="AD21" i="3"/>
  <c r="AE21" i="3"/>
  <c r="AD6" i="3"/>
  <c r="AE6" i="3"/>
  <c r="Z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6" i="3"/>
  <c r="AA7" i="3"/>
  <c r="AB7" i="3"/>
  <c r="AA8" i="3"/>
  <c r="AB8" i="3"/>
  <c r="AA9" i="3"/>
  <c r="AB9" i="3"/>
  <c r="AA10" i="3"/>
  <c r="AB10" i="3"/>
  <c r="AA11" i="3"/>
  <c r="AB11" i="3"/>
  <c r="AA12" i="3"/>
  <c r="AB12" i="3"/>
  <c r="AA13" i="3"/>
  <c r="AB13" i="3"/>
  <c r="AA14" i="3"/>
  <c r="AB14" i="3"/>
  <c r="AA15" i="3"/>
  <c r="AB15" i="3"/>
  <c r="AA16" i="3"/>
  <c r="AB16" i="3"/>
  <c r="AA17" i="3"/>
  <c r="AB17" i="3"/>
  <c r="AA18" i="3"/>
  <c r="AB18" i="3"/>
  <c r="AA19" i="3"/>
  <c r="AB19" i="3"/>
  <c r="AA20" i="3"/>
  <c r="AB20" i="3"/>
  <c r="AA21" i="3"/>
  <c r="AB21" i="3"/>
  <c r="AC6" i="3"/>
  <c r="AB6" i="3"/>
  <c r="AA6" i="3"/>
  <c r="U7" i="3"/>
  <c r="V7" i="3"/>
  <c r="W7" i="3"/>
  <c r="U8" i="3"/>
  <c r="V8" i="3"/>
  <c r="W8" i="3"/>
  <c r="U9" i="3"/>
  <c r="V9" i="3"/>
  <c r="W9" i="3"/>
  <c r="U10" i="3"/>
  <c r="V10" i="3"/>
  <c r="W10" i="3"/>
  <c r="U11" i="3"/>
  <c r="V11" i="3"/>
  <c r="W11" i="3"/>
  <c r="U12" i="3"/>
  <c r="V12" i="3"/>
  <c r="W12" i="3"/>
  <c r="U13" i="3"/>
  <c r="V13" i="3"/>
  <c r="W13" i="3"/>
  <c r="U14" i="3"/>
  <c r="V14" i="3"/>
  <c r="W14" i="3"/>
  <c r="U15" i="3"/>
  <c r="V15" i="3"/>
  <c r="W15" i="3"/>
  <c r="U16" i="3"/>
  <c r="V16" i="3"/>
  <c r="W16" i="3"/>
  <c r="U17" i="3"/>
  <c r="V17" i="3"/>
  <c r="W17" i="3"/>
  <c r="U18" i="3"/>
  <c r="V18" i="3"/>
  <c r="W18" i="3"/>
  <c r="U19" i="3"/>
  <c r="V19" i="3"/>
  <c r="W19" i="3"/>
  <c r="U20" i="3"/>
  <c r="V20" i="3"/>
  <c r="W20" i="3"/>
  <c r="U21" i="3"/>
  <c r="V21" i="3"/>
  <c r="W21" i="3"/>
  <c r="W6" i="3"/>
  <c r="V6" i="3"/>
  <c r="U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6" i="3"/>
</calcChain>
</file>

<file path=xl/sharedStrings.xml><?xml version="1.0" encoding="utf-8"?>
<sst xmlns="http://schemas.openxmlformats.org/spreadsheetml/2006/main" count="116" uniqueCount="18">
  <si>
    <t>Shear Strain</t>
  </si>
  <si>
    <t>Shear Stress</t>
  </si>
  <si>
    <t>Storage Modulus</t>
  </si>
  <si>
    <t>Loss Modulus</t>
  </si>
  <si>
    <t>Loss Factor</t>
  </si>
  <si>
    <t>[1]</t>
  </si>
  <si>
    <t>[Pa]</t>
  </si>
  <si>
    <t>LH-PU23(2)_2022-04-14</t>
  </si>
  <si>
    <t>Average</t>
  </si>
  <si>
    <t>Stdev</t>
  </si>
  <si>
    <t>LH-PU23(1)_2022-04-19</t>
  </si>
  <si>
    <t>Angular Frequency</t>
  </si>
  <si>
    <t>Torque</t>
  </si>
  <si>
    <t>[rad/s]</t>
  </si>
  <si>
    <t>[%]</t>
  </si>
  <si>
    <t>[mN·m]</t>
  </si>
  <si>
    <t>CV-GNP5-PU9(1)_2022-04-19</t>
  </si>
  <si>
    <t>CV-GNP5-PU9(2)_2022-04-19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</si>
</sst>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149D-70EA-422C-8B08-84D37462D46B}">
  <dimension ref="A1:AE30"/>
  <sheetViews>
    <sheetView topLeftCell="D1" workbookViewId="0">
      <selection activeCell="AD28" sqref="AD28"/>
    </sheetView>
  </sheetViews>
  <sheetFormatPr defaultRowHeight="14.5" x14ac:dyDescent="0.35"/>
  <sheetData>
    <row r="1" spans="1:31" x14ac:dyDescent="0.35">
      <c r="A1" t="s">
        <v>10</v>
      </c>
      <c r="J1" t="s">
        <v>7</v>
      </c>
      <c r="T1" t="s">
        <v>8</v>
      </c>
      <c r="Z1" t="s">
        <v>9</v>
      </c>
    </row>
    <row r="3" spans="1:31" x14ac:dyDescent="0.35">
      <c r="A3" t="s">
        <v>11</v>
      </c>
      <c r="B3" t="s">
        <v>2</v>
      </c>
      <c r="C3" t="s">
        <v>3</v>
      </c>
      <c r="D3" t="s">
        <v>4</v>
      </c>
      <c r="E3" t="s">
        <v>0</v>
      </c>
      <c r="F3" t="s">
        <v>1</v>
      </c>
      <c r="G3" t="s">
        <v>12</v>
      </c>
      <c r="J3" t="s">
        <v>11</v>
      </c>
      <c r="K3" t="s">
        <v>2</v>
      </c>
      <c r="L3" t="s">
        <v>3</v>
      </c>
      <c r="M3" t="s">
        <v>4</v>
      </c>
      <c r="N3" t="s">
        <v>0</v>
      </c>
      <c r="O3" t="s">
        <v>1</v>
      </c>
      <c r="P3" t="s">
        <v>12</v>
      </c>
      <c r="S3" t="s">
        <v>11</v>
      </c>
      <c r="T3" t="s">
        <v>2</v>
      </c>
      <c r="U3" t="s">
        <v>3</v>
      </c>
      <c r="V3" t="s">
        <v>4</v>
      </c>
      <c r="W3" t="s">
        <v>0</v>
      </c>
      <c r="X3" t="s">
        <v>1</v>
      </c>
      <c r="Y3" t="s">
        <v>12</v>
      </c>
      <c r="Z3" t="s">
        <v>2</v>
      </c>
      <c r="AA3" t="s">
        <v>3</v>
      </c>
      <c r="AB3" t="s">
        <v>4</v>
      </c>
      <c r="AC3" t="s">
        <v>0</v>
      </c>
      <c r="AD3" t="s">
        <v>1</v>
      </c>
      <c r="AE3" t="s">
        <v>12</v>
      </c>
    </row>
    <row r="5" spans="1:31" x14ac:dyDescent="0.35">
      <c r="A5" t="s">
        <v>13</v>
      </c>
      <c r="B5" t="s">
        <v>6</v>
      </c>
      <c r="C5" t="s">
        <v>6</v>
      </c>
      <c r="D5" t="s">
        <v>5</v>
      </c>
      <c r="E5" t="s">
        <v>14</v>
      </c>
      <c r="F5" t="s">
        <v>6</v>
      </c>
      <c r="G5" t="s">
        <v>15</v>
      </c>
      <c r="J5" t="s">
        <v>13</v>
      </c>
      <c r="K5" t="s">
        <v>6</v>
      </c>
      <c r="L5" t="s">
        <v>6</v>
      </c>
      <c r="M5" t="s">
        <v>5</v>
      </c>
      <c r="N5" t="s">
        <v>14</v>
      </c>
      <c r="O5" t="s">
        <v>6</v>
      </c>
      <c r="P5" t="s">
        <v>15</v>
      </c>
      <c r="S5" t="s">
        <v>13</v>
      </c>
      <c r="T5" t="s">
        <v>6</v>
      </c>
      <c r="U5" t="s">
        <v>6</v>
      </c>
      <c r="V5" t="s">
        <v>5</v>
      </c>
      <c r="W5" t="s">
        <v>14</v>
      </c>
      <c r="X5" t="s">
        <v>6</v>
      </c>
      <c r="Y5" t="s">
        <v>15</v>
      </c>
      <c r="Z5" t="s">
        <v>6</v>
      </c>
      <c r="AA5" t="s">
        <v>6</v>
      </c>
      <c r="AB5" t="s">
        <v>5</v>
      </c>
      <c r="AC5" t="s">
        <v>14</v>
      </c>
      <c r="AD5" t="s">
        <v>6</v>
      </c>
      <c r="AE5" t="s">
        <v>15</v>
      </c>
    </row>
    <row r="6" spans="1:31" x14ac:dyDescent="0.35">
      <c r="A6">
        <v>100</v>
      </c>
      <c r="B6">
        <v>12756</v>
      </c>
      <c r="C6">
        <v>2332.8000000000002</v>
      </c>
      <c r="D6">
        <v>0.183</v>
      </c>
      <c r="E6">
        <v>9.9799999999999993E-3</v>
      </c>
      <c r="F6">
        <v>1.2937000000000001</v>
      </c>
      <c r="G6">
        <v>4.7460000000000002E-2</v>
      </c>
      <c r="J6">
        <v>100</v>
      </c>
      <c r="K6">
        <v>15750</v>
      </c>
      <c r="L6">
        <v>2499.3000000000002</v>
      </c>
      <c r="M6">
        <v>0.159</v>
      </c>
      <c r="N6">
        <v>0.01</v>
      </c>
      <c r="O6">
        <v>1.5962000000000001</v>
      </c>
      <c r="P6">
        <v>5.8555999999999997E-2</v>
      </c>
      <c r="S6" s="1">
        <f>A6</f>
        <v>100</v>
      </c>
      <c r="T6">
        <f>AVERAGE(B6,K6)</f>
        <v>14253</v>
      </c>
      <c r="U6">
        <f>AVERAGE(C6,L6)</f>
        <v>2416.0500000000002</v>
      </c>
      <c r="V6">
        <f>AVERAGE(D6,M6)</f>
        <v>0.17099999999999999</v>
      </c>
      <c r="W6">
        <f>AVERAGE(E6,N6)</f>
        <v>9.9899999999999989E-3</v>
      </c>
      <c r="X6">
        <f>AVERAGE(F6,O6)</f>
        <v>1.44495</v>
      </c>
      <c r="Y6">
        <f>AVERAGE(G6,P6)</f>
        <v>5.3008E-2</v>
      </c>
      <c r="Z6">
        <f>_xlfn.STDEV.S(B6,K6)</f>
        <v>2117.0777028725233</v>
      </c>
      <c r="AA6">
        <f>_xlfn.STDEV.S(C6,L6)</f>
        <v>117.73327906756016</v>
      </c>
      <c r="AB6">
        <f>_xlfn.STDEV.S(D6,M6)</f>
        <v>1.6970562748477136E-2</v>
      </c>
      <c r="AC6">
        <f>_xlfn.STDEV.S(E6,N6)</f>
        <v>1.41421356237316E-5</v>
      </c>
      <c r="AD6">
        <f t="shared" ref="AD6:AE6" si="0">_xlfn.STDEV.S(F6,O6)</f>
        <v>0.21389980130893077</v>
      </c>
      <c r="AE6">
        <f t="shared" si="0"/>
        <v>7.8460568440459153E-3</v>
      </c>
    </row>
    <row r="7" spans="1:31" x14ac:dyDescent="0.35">
      <c r="A7">
        <v>63.1</v>
      </c>
      <c r="B7">
        <v>11990</v>
      </c>
      <c r="C7">
        <v>2073.1999999999998</v>
      </c>
      <c r="D7">
        <v>0.17299999999999999</v>
      </c>
      <c r="E7">
        <v>9.9500000000000005E-3</v>
      </c>
      <c r="F7">
        <v>1.2108000000000001</v>
      </c>
      <c r="G7">
        <v>4.4419E-2</v>
      </c>
      <c r="J7">
        <v>63.1</v>
      </c>
      <c r="K7">
        <v>15261</v>
      </c>
      <c r="L7">
        <v>2416.6</v>
      </c>
      <c r="M7">
        <v>0.158</v>
      </c>
      <c r="N7">
        <v>9.9600000000000001E-3</v>
      </c>
      <c r="O7">
        <v>1.5389999999999999</v>
      </c>
      <c r="P7">
        <v>5.6457E-2</v>
      </c>
      <c r="S7" s="1">
        <f t="shared" ref="S7:S30" si="1">A7</f>
        <v>63.1</v>
      </c>
      <c r="T7">
        <f t="shared" ref="T7:T30" si="2">AVERAGE(B7,K7)</f>
        <v>13625.5</v>
      </c>
      <c r="U7">
        <f t="shared" ref="U7:U30" si="3">AVERAGE(C7,L7)</f>
        <v>2244.8999999999996</v>
      </c>
      <c r="V7">
        <f t="shared" ref="V7:V30" si="4">AVERAGE(D7,M7)</f>
        <v>0.16549999999999998</v>
      </c>
      <c r="W7">
        <f t="shared" ref="W7:W30" si="5">AVERAGE(E7,N7)</f>
        <v>9.9550000000000003E-3</v>
      </c>
      <c r="X7">
        <f t="shared" ref="X7:X21" si="6">AVERAGE(F7,O7)</f>
        <v>1.3749</v>
      </c>
      <c r="Y7">
        <f t="shared" ref="Y7:Y21" si="7">AVERAGE(G7,P7)</f>
        <v>5.0437999999999997E-2</v>
      </c>
      <c r="Z7">
        <f t="shared" ref="Z7:Z30" si="8">_xlfn.STDEV.S(B7,K7)</f>
        <v>2312.9462812611969</v>
      </c>
      <c r="AA7">
        <f t="shared" ref="AA7:AA30" si="9">_xlfn.STDEV.S(C7,L7)</f>
        <v>242.82046865946049</v>
      </c>
      <c r="AB7">
        <f t="shared" ref="AB7:AB30" si="10">_xlfn.STDEV.S(D7,M7)</f>
        <v>1.0606601717798203E-2</v>
      </c>
      <c r="AC7">
        <f t="shared" ref="AC7:AC21" si="11">_xlfn.STDEV.S(E7,N7)</f>
        <v>7.0710678118651867E-6</v>
      </c>
      <c r="AD7">
        <f t="shared" ref="AD7:AD21" si="12">_xlfn.STDEV.S(F7,O7)</f>
        <v>0.23207244558542406</v>
      </c>
      <c r="AE7">
        <f t="shared" ref="AE7:AE21" si="13">_xlfn.STDEV.S(G7,P7)</f>
        <v>8.5121514319236573E-3</v>
      </c>
    </row>
    <row r="8" spans="1:31" x14ac:dyDescent="0.35">
      <c r="A8">
        <v>39.799999999999997</v>
      </c>
      <c r="B8">
        <v>11563</v>
      </c>
      <c r="C8">
        <v>1855.5</v>
      </c>
      <c r="D8">
        <v>0.16</v>
      </c>
      <c r="E8">
        <v>9.9600000000000001E-3</v>
      </c>
      <c r="F8">
        <v>1.1668000000000001</v>
      </c>
      <c r="G8">
        <v>4.2805000000000003E-2</v>
      </c>
      <c r="J8">
        <v>39.799999999999997</v>
      </c>
      <c r="K8">
        <v>14811</v>
      </c>
      <c r="L8">
        <v>2410.3000000000002</v>
      </c>
      <c r="M8">
        <v>0.16300000000000001</v>
      </c>
      <c r="N8">
        <v>9.9799999999999993E-3</v>
      </c>
      <c r="O8">
        <v>1.4973000000000001</v>
      </c>
      <c r="P8">
        <v>5.493E-2</v>
      </c>
      <c r="S8" s="1">
        <f t="shared" si="1"/>
        <v>39.799999999999997</v>
      </c>
      <c r="T8">
        <f t="shared" si="2"/>
        <v>13187</v>
      </c>
      <c r="U8">
        <f t="shared" si="3"/>
        <v>2132.9</v>
      </c>
      <c r="V8">
        <f t="shared" si="4"/>
        <v>0.1615</v>
      </c>
      <c r="W8">
        <f t="shared" si="5"/>
        <v>9.9699999999999997E-3</v>
      </c>
      <c r="X8">
        <f t="shared" si="6"/>
        <v>1.3320500000000002</v>
      </c>
      <c r="Y8">
        <f t="shared" si="7"/>
        <v>4.8867500000000001E-2</v>
      </c>
      <c r="Z8">
        <f t="shared" si="8"/>
        <v>2296.6828252939063</v>
      </c>
      <c r="AA8">
        <f t="shared" si="9"/>
        <v>392.30284220229601</v>
      </c>
      <c r="AB8">
        <f t="shared" si="10"/>
        <v>2.1213203435596446E-3</v>
      </c>
      <c r="AC8">
        <f t="shared" si="11"/>
        <v>1.4142135623730373E-5</v>
      </c>
      <c r="AD8">
        <f t="shared" si="12"/>
        <v>0.23369879118215345</v>
      </c>
      <c r="AE8">
        <f t="shared" si="13"/>
        <v>8.5736697218868896E-3</v>
      </c>
    </row>
    <row r="9" spans="1:31" x14ac:dyDescent="0.35">
      <c r="A9">
        <v>25.1</v>
      </c>
      <c r="B9">
        <v>11056</v>
      </c>
      <c r="C9">
        <v>1826.2</v>
      </c>
      <c r="D9">
        <v>0.16500000000000001</v>
      </c>
      <c r="E9">
        <v>0.01</v>
      </c>
      <c r="F9">
        <v>1.1220000000000001</v>
      </c>
      <c r="G9">
        <v>4.1161999999999997E-2</v>
      </c>
      <c r="J9">
        <v>25.1</v>
      </c>
      <c r="K9">
        <v>14313</v>
      </c>
      <c r="L9">
        <v>2553.8000000000002</v>
      </c>
      <c r="M9">
        <v>0.17799999999999999</v>
      </c>
      <c r="N9">
        <v>9.9900000000000006E-3</v>
      </c>
      <c r="O9">
        <v>1.4524999999999999</v>
      </c>
      <c r="P9">
        <v>5.3284999999999999E-2</v>
      </c>
      <c r="S9" s="1">
        <f t="shared" si="1"/>
        <v>25.1</v>
      </c>
      <c r="T9">
        <f t="shared" si="2"/>
        <v>12684.5</v>
      </c>
      <c r="U9">
        <f t="shared" si="3"/>
        <v>2190</v>
      </c>
      <c r="V9">
        <f t="shared" si="4"/>
        <v>0.17149999999999999</v>
      </c>
      <c r="W9">
        <f t="shared" si="5"/>
        <v>9.9950000000000004E-3</v>
      </c>
      <c r="X9">
        <f t="shared" si="6"/>
        <v>1.28725</v>
      </c>
      <c r="Y9">
        <f t="shared" si="7"/>
        <v>4.7223500000000002E-2</v>
      </c>
      <c r="Z9">
        <f t="shared" si="8"/>
        <v>2303.0467863245854</v>
      </c>
      <c r="AA9">
        <f t="shared" si="9"/>
        <v>514.49089399133277</v>
      </c>
      <c r="AB9">
        <f t="shared" si="10"/>
        <v>9.1923881554251061E-3</v>
      </c>
      <c r="AC9">
        <f t="shared" si="11"/>
        <v>7.0710678118651867E-6</v>
      </c>
      <c r="AD9">
        <f t="shared" si="12"/>
        <v>0.23369879118215439</v>
      </c>
      <c r="AE9">
        <f t="shared" si="13"/>
        <v>8.5722555083244511E-3</v>
      </c>
    </row>
    <row r="10" spans="1:31" x14ac:dyDescent="0.35">
      <c r="A10">
        <v>15.8</v>
      </c>
      <c r="B10">
        <v>10749</v>
      </c>
      <c r="C10">
        <v>1857.8</v>
      </c>
      <c r="D10">
        <v>0.17299999999999999</v>
      </c>
      <c r="E10">
        <v>9.9799999999999993E-3</v>
      </c>
      <c r="F10">
        <v>1.0887</v>
      </c>
      <c r="G10">
        <v>3.9937E-2</v>
      </c>
      <c r="J10">
        <v>15.8</v>
      </c>
      <c r="K10">
        <v>13794</v>
      </c>
      <c r="L10">
        <v>2682</v>
      </c>
      <c r="M10">
        <v>0.19400000000000001</v>
      </c>
      <c r="N10">
        <v>9.9799999999999993E-3</v>
      </c>
      <c r="O10">
        <v>1.4028</v>
      </c>
      <c r="P10">
        <v>5.1462000000000001E-2</v>
      </c>
      <c r="S10" s="1">
        <f t="shared" si="1"/>
        <v>15.8</v>
      </c>
      <c r="T10">
        <f t="shared" si="2"/>
        <v>12271.5</v>
      </c>
      <c r="U10">
        <f t="shared" si="3"/>
        <v>2269.9</v>
      </c>
      <c r="V10">
        <f t="shared" si="4"/>
        <v>0.1835</v>
      </c>
      <c r="W10">
        <f t="shared" si="5"/>
        <v>9.9799999999999993E-3</v>
      </c>
      <c r="X10">
        <f t="shared" si="6"/>
        <v>1.2457500000000001</v>
      </c>
      <c r="Y10">
        <f t="shared" si="7"/>
        <v>4.5699500000000004E-2</v>
      </c>
      <c r="Z10">
        <f t="shared" si="8"/>
        <v>2153.1401487130374</v>
      </c>
      <c r="AA10">
        <f t="shared" si="9"/>
        <v>582.79740905395113</v>
      </c>
      <c r="AB10">
        <f t="shared" si="10"/>
        <v>1.4849242404917511E-2</v>
      </c>
      <c r="AC10">
        <f t="shared" si="11"/>
        <v>0</v>
      </c>
      <c r="AD10">
        <f t="shared" si="12"/>
        <v>0.22210223997069345</v>
      </c>
      <c r="AE10">
        <f t="shared" si="13"/>
        <v>8.1494056531749379E-3</v>
      </c>
    </row>
    <row r="11" spans="1:31" x14ac:dyDescent="0.35">
      <c r="A11">
        <v>10</v>
      </c>
      <c r="B11">
        <v>10122</v>
      </c>
      <c r="C11">
        <v>1996.6</v>
      </c>
      <c r="D11">
        <v>0.19700000000000001</v>
      </c>
      <c r="E11">
        <v>9.9900000000000006E-3</v>
      </c>
      <c r="F11">
        <v>1.0311999999999999</v>
      </c>
      <c r="G11">
        <v>3.7828000000000001E-2</v>
      </c>
      <c r="J11">
        <v>10</v>
      </c>
      <c r="K11">
        <v>13288</v>
      </c>
      <c r="L11">
        <v>2855.3</v>
      </c>
      <c r="M11">
        <v>0.215</v>
      </c>
      <c r="N11">
        <v>9.9799999999999993E-3</v>
      </c>
      <c r="O11">
        <v>1.3569</v>
      </c>
      <c r="P11">
        <v>4.9778999999999997E-2</v>
      </c>
      <c r="S11" s="1">
        <f t="shared" si="1"/>
        <v>10</v>
      </c>
      <c r="T11">
        <f t="shared" si="2"/>
        <v>11705</v>
      </c>
      <c r="U11">
        <f t="shared" si="3"/>
        <v>2425.9499999999998</v>
      </c>
      <c r="V11">
        <f t="shared" si="4"/>
        <v>0.20600000000000002</v>
      </c>
      <c r="W11">
        <f t="shared" si="5"/>
        <v>9.9850000000000008E-3</v>
      </c>
      <c r="X11">
        <f t="shared" si="6"/>
        <v>1.1940499999999998</v>
      </c>
      <c r="Y11">
        <f t="shared" si="7"/>
        <v>4.3803499999999995E-2</v>
      </c>
      <c r="Z11">
        <f t="shared" si="8"/>
        <v>2238.7000692366096</v>
      </c>
      <c r="AA11">
        <f t="shared" si="9"/>
        <v>607.19259300489045</v>
      </c>
      <c r="AB11">
        <f t="shared" si="10"/>
        <v>1.2727922061357847E-2</v>
      </c>
      <c r="AC11">
        <f t="shared" si="11"/>
        <v>7.0710678118664132E-6</v>
      </c>
      <c r="AD11">
        <f t="shared" si="12"/>
        <v>0.23030467863245957</v>
      </c>
      <c r="AE11">
        <f t="shared" si="13"/>
        <v>8.4506331419604581E-3</v>
      </c>
    </row>
    <row r="12" spans="1:31" x14ac:dyDescent="0.35">
      <c r="A12">
        <v>6.31</v>
      </c>
      <c r="B12">
        <v>9539.7000000000007</v>
      </c>
      <c r="C12">
        <v>2095.1999999999998</v>
      </c>
      <c r="D12">
        <v>0.22</v>
      </c>
      <c r="E12">
        <v>9.9900000000000006E-3</v>
      </c>
      <c r="F12">
        <v>0.97606999999999999</v>
      </c>
      <c r="G12">
        <v>3.5806999999999999E-2</v>
      </c>
      <c r="J12">
        <v>6.31</v>
      </c>
      <c r="K12">
        <v>12741</v>
      </c>
      <c r="L12">
        <v>3035.5</v>
      </c>
      <c r="M12">
        <v>0.23799999999999999</v>
      </c>
      <c r="N12">
        <v>9.9900000000000006E-3</v>
      </c>
      <c r="O12">
        <v>1.3081</v>
      </c>
      <c r="P12">
        <v>4.7986000000000001E-2</v>
      </c>
      <c r="S12" s="1">
        <f t="shared" si="1"/>
        <v>6.31</v>
      </c>
      <c r="T12">
        <f t="shared" si="2"/>
        <v>11140.35</v>
      </c>
      <c r="U12">
        <f t="shared" si="3"/>
        <v>2565.35</v>
      </c>
      <c r="V12">
        <f t="shared" si="4"/>
        <v>0.22899999999999998</v>
      </c>
      <c r="W12">
        <f t="shared" si="5"/>
        <v>9.9900000000000006E-3</v>
      </c>
      <c r="X12">
        <f t="shared" si="6"/>
        <v>1.142085</v>
      </c>
      <c r="Y12">
        <f t="shared" si="7"/>
        <v>4.1896500000000003E-2</v>
      </c>
      <c r="Z12">
        <f t="shared" si="8"/>
        <v>2263.660938612501</v>
      </c>
      <c r="AA12">
        <f t="shared" si="9"/>
        <v>664.89250634971063</v>
      </c>
      <c r="AB12">
        <f t="shared" si="10"/>
        <v>1.2727922061357847E-2</v>
      </c>
      <c r="AC12">
        <f t="shared" si="11"/>
        <v>0</v>
      </c>
      <c r="AD12">
        <f t="shared" si="12"/>
        <v>0.23478066455736879</v>
      </c>
      <c r="AE12">
        <f t="shared" si="13"/>
        <v>8.6118534880709353E-3</v>
      </c>
    </row>
    <row r="13" spans="1:31" x14ac:dyDescent="0.35">
      <c r="A13">
        <v>3.98</v>
      </c>
      <c r="B13">
        <v>9074.7000000000007</v>
      </c>
      <c r="C13">
        <v>2256</v>
      </c>
      <c r="D13">
        <v>0.249</v>
      </c>
      <c r="E13">
        <v>9.9900000000000006E-3</v>
      </c>
      <c r="F13">
        <v>0.93403999999999998</v>
      </c>
      <c r="G13">
        <v>3.4264999999999997E-2</v>
      </c>
      <c r="J13">
        <v>3.98</v>
      </c>
      <c r="K13">
        <v>12141</v>
      </c>
      <c r="L13">
        <v>3225.8</v>
      </c>
      <c r="M13">
        <v>0.26600000000000001</v>
      </c>
      <c r="N13">
        <v>9.9900000000000006E-3</v>
      </c>
      <c r="O13">
        <v>1.2549999999999999</v>
      </c>
      <c r="P13">
        <v>4.6039999999999998E-2</v>
      </c>
      <c r="S13" s="1">
        <f t="shared" si="1"/>
        <v>3.98</v>
      </c>
      <c r="T13">
        <f t="shared" si="2"/>
        <v>10607.85</v>
      </c>
      <c r="U13">
        <f t="shared" si="3"/>
        <v>2740.9</v>
      </c>
      <c r="V13">
        <f t="shared" si="4"/>
        <v>0.25750000000000001</v>
      </c>
      <c r="W13">
        <f t="shared" si="5"/>
        <v>9.9900000000000006E-3</v>
      </c>
      <c r="X13">
        <f t="shared" si="6"/>
        <v>1.0945199999999999</v>
      </c>
      <c r="Y13">
        <f t="shared" si="7"/>
        <v>4.0152499999999994E-2</v>
      </c>
      <c r="Z13">
        <f t="shared" si="8"/>
        <v>2168.2015231523173</v>
      </c>
      <c r="AA13">
        <f t="shared" si="9"/>
        <v>685.75215639471344</v>
      </c>
      <c r="AB13">
        <f t="shared" si="10"/>
        <v>1.2020815280171319E-2</v>
      </c>
      <c r="AC13">
        <f t="shared" si="11"/>
        <v>0</v>
      </c>
      <c r="AD13">
        <f t="shared" si="12"/>
        <v>0.22695299248963435</v>
      </c>
      <c r="AE13">
        <f t="shared" si="13"/>
        <v>8.3261823484716314E-3</v>
      </c>
    </row>
    <row r="14" spans="1:31" x14ac:dyDescent="0.35">
      <c r="A14">
        <v>2.5099999999999998</v>
      </c>
      <c r="B14">
        <v>8650.6</v>
      </c>
      <c r="C14">
        <v>2425.1999999999998</v>
      </c>
      <c r="D14">
        <v>0.28000000000000003</v>
      </c>
      <c r="E14">
        <v>0.01</v>
      </c>
      <c r="F14">
        <v>0.89797000000000005</v>
      </c>
      <c r="G14">
        <v>3.2941999999999999E-2</v>
      </c>
      <c r="J14">
        <v>2.5099999999999998</v>
      </c>
      <c r="K14">
        <v>11577</v>
      </c>
      <c r="L14">
        <v>3421.1</v>
      </c>
      <c r="M14">
        <v>0.29599999999999999</v>
      </c>
      <c r="N14">
        <v>0.01</v>
      </c>
      <c r="O14">
        <v>1.2065999999999999</v>
      </c>
      <c r="P14">
        <v>4.4263999999999998E-2</v>
      </c>
      <c r="S14" s="1">
        <f t="shared" si="1"/>
        <v>2.5099999999999998</v>
      </c>
      <c r="T14">
        <f t="shared" si="2"/>
        <v>10113.799999999999</v>
      </c>
      <c r="U14">
        <f t="shared" si="3"/>
        <v>2923.1499999999996</v>
      </c>
      <c r="V14">
        <f t="shared" si="4"/>
        <v>0.28800000000000003</v>
      </c>
      <c r="W14">
        <f t="shared" si="5"/>
        <v>0.01</v>
      </c>
      <c r="X14">
        <f t="shared" si="6"/>
        <v>1.0522849999999999</v>
      </c>
      <c r="Y14">
        <f t="shared" si="7"/>
        <v>3.8602999999999998E-2</v>
      </c>
      <c r="Z14">
        <f t="shared" si="8"/>
        <v>2069.2772844643246</v>
      </c>
      <c r="AA14">
        <f t="shared" si="9"/>
        <v>704.20764338368622</v>
      </c>
      <c r="AB14">
        <f t="shared" si="10"/>
        <v>1.1313708498984731E-2</v>
      </c>
      <c r="AC14">
        <f t="shared" si="11"/>
        <v>0</v>
      </c>
      <c r="AD14">
        <f t="shared" si="12"/>
        <v>0.21823436587760398</v>
      </c>
      <c r="AE14">
        <f t="shared" si="13"/>
        <v>8.0058629765941171E-3</v>
      </c>
    </row>
    <row r="15" spans="1:31" x14ac:dyDescent="0.35">
      <c r="A15">
        <v>1.58</v>
      </c>
      <c r="B15">
        <v>8159.6</v>
      </c>
      <c r="C15">
        <v>2535.1</v>
      </c>
      <c r="D15">
        <v>0.311</v>
      </c>
      <c r="E15">
        <v>0.01</v>
      </c>
      <c r="F15">
        <v>0.85412999999999994</v>
      </c>
      <c r="G15">
        <v>3.1334000000000001E-2</v>
      </c>
      <c r="J15">
        <v>1.58</v>
      </c>
      <c r="K15">
        <v>11063</v>
      </c>
      <c r="L15">
        <v>3463.5</v>
      </c>
      <c r="M15">
        <v>0.313</v>
      </c>
      <c r="N15">
        <v>9.9900000000000006E-3</v>
      </c>
      <c r="O15">
        <v>1.1577999999999999</v>
      </c>
      <c r="P15">
        <v>4.2476E-2</v>
      </c>
      <c r="S15" s="1">
        <f t="shared" si="1"/>
        <v>1.58</v>
      </c>
      <c r="T15">
        <f t="shared" si="2"/>
        <v>9611.2999999999993</v>
      </c>
      <c r="U15">
        <f t="shared" si="3"/>
        <v>2999.3</v>
      </c>
      <c r="V15">
        <f t="shared" si="4"/>
        <v>0.312</v>
      </c>
      <c r="W15">
        <f t="shared" si="5"/>
        <v>9.9950000000000004E-3</v>
      </c>
      <c r="X15">
        <f t="shared" si="6"/>
        <v>1.005965</v>
      </c>
      <c r="Y15">
        <f t="shared" si="7"/>
        <v>3.6905E-2</v>
      </c>
      <c r="Z15">
        <f t="shared" si="8"/>
        <v>2053.0138284970294</v>
      </c>
      <c r="AA15">
        <f t="shared" si="9"/>
        <v>656.47793565358882</v>
      </c>
      <c r="AB15">
        <f t="shared" si="10"/>
        <v>1.4142135623730963E-3</v>
      </c>
      <c r="AC15">
        <f t="shared" si="11"/>
        <v>7.0710678118651867E-6</v>
      </c>
      <c r="AD15">
        <f t="shared" si="12"/>
        <v>0.21472711624291899</v>
      </c>
      <c r="AE15">
        <f t="shared" si="13"/>
        <v>7.8785837559805071E-3</v>
      </c>
    </row>
    <row r="16" spans="1:31" x14ac:dyDescent="0.35">
      <c r="A16">
        <v>1</v>
      </c>
      <c r="B16">
        <v>7731.4</v>
      </c>
      <c r="C16">
        <v>2623.5</v>
      </c>
      <c r="D16">
        <v>0.33900000000000002</v>
      </c>
      <c r="E16">
        <v>0.01</v>
      </c>
      <c r="F16">
        <v>0.81618000000000002</v>
      </c>
      <c r="G16">
        <v>2.9940999999999999E-2</v>
      </c>
      <c r="J16">
        <v>1</v>
      </c>
      <c r="K16">
        <v>10453</v>
      </c>
      <c r="L16">
        <v>3648.7</v>
      </c>
      <c r="M16">
        <v>0.34899999999999998</v>
      </c>
      <c r="N16">
        <v>9.9900000000000006E-3</v>
      </c>
      <c r="O16">
        <v>1.1065</v>
      </c>
      <c r="P16">
        <v>4.0592999999999997E-2</v>
      </c>
      <c r="S16" s="1">
        <f t="shared" si="1"/>
        <v>1</v>
      </c>
      <c r="T16">
        <f t="shared" si="2"/>
        <v>9092.2000000000007</v>
      </c>
      <c r="U16">
        <f t="shared" si="3"/>
        <v>3136.1</v>
      </c>
      <c r="V16">
        <f t="shared" si="4"/>
        <v>0.34399999999999997</v>
      </c>
      <c r="W16">
        <f t="shared" si="5"/>
        <v>9.9950000000000004E-3</v>
      </c>
      <c r="X16">
        <f t="shared" si="6"/>
        <v>0.96134000000000008</v>
      </c>
      <c r="Y16">
        <f t="shared" si="7"/>
        <v>3.5267E-2</v>
      </c>
      <c r="Z16">
        <f t="shared" si="8"/>
        <v>1924.4618156772926</v>
      </c>
      <c r="AA16">
        <f t="shared" si="9"/>
        <v>724.92587207244821</v>
      </c>
      <c r="AB16">
        <f t="shared" si="10"/>
        <v>7.0710678118654424E-3</v>
      </c>
      <c r="AC16">
        <f t="shared" si="11"/>
        <v>7.0710678118651867E-6</v>
      </c>
      <c r="AD16">
        <f t="shared" si="12"/>
        <v>0.20528724071407781</v>
      </c>
      <c r="AE16">
        <f t="shared" si="13"/>
        <v>7.5321014331990932E-3</v>
      </c>
    </row>
    <row r="17" spans="1:31" x14ac:dyDescent="0.35">
      <c r="A17">
        <v>0.63100000000000001</v>
      </c>
      <c r="B17">
        <v>7364.3</v>
      </c>
      <c r="C17">
        <v>2721.3</v>
      </c>
      <c r="D17">
        <v>0.37</v>
      </c>
      <c r="E17">
        <v>0.01</v>
      </c>
      <c r="F17">
        <v>0.78503000000000001</v>
      </c>
      <c r="G17">
        <v>2.8799000000000002E-2</v>
      </c>
      <c r="J17">
        <v>0.63100000000000001</v>
      </c>
      <c r="K17">
        <v>9990.4</v>
      </c>
      <c r="L17">
        <v>3808.3</v>
      </c>
      <c r="M17">
        <v>0.38100000000000001</v>
      </c>
      <c r="N17">
        <v>0.01</v>
      </c>
      <c r="O17">
        <v>1.0688</v>
      </c>
      <c r="P17">
        <v>3.9209000000000001E-2</v>
      </c>
      <c r="S17" s="1">
        <f t="shared" si="1"/>
        <v>0.63100000000000001</v>
      </c>
      <c r="T17">
        <f t="shared" si="2"/>
        <v>8677.35</v>
      </c>
      <c r="U17">
        <f t="shared" si="3"/>
        <v>3264.8</v>
      </c>
      <c r="V17">
        <f t="shared" si="4"/>
        <v>0.3755</v>
      </c>
      <c r="W17">
        <f t="shared" si="5"/>
        <v>0.01</v>
      </c>
      <c r="X17">
        <f t="shared" si="6"/>
        <v>0.92691499999999993</v>
      </c>
      <c r="Y17">
        <f t="shared" si="7"/>
        <v>3.4004E-2</v>
      </c>
      <c r="Z17">
        <f t="shared" si="8"/>
        <v>1856.9331180739896</v>
      </c>
      <c r="AA17">
        <f t="shared" si="9"/>
        <v>768.62507114977711</v>
      </c>
      <c r="AB17">
        <f t="shared" si="10"/>
        <v>7.7781745930520299E-3</v>
      </c>
      <c r="AC17">
        <f t="shared" si="11"/>
        <v>0</v>
      </c>
      <c r="AD17">
        <f t="shared" si="12"/>
        <v>0.20065569129730734</v>
      </c>
      <c r="AE17">
        <f t="shared" si="13"/>
        <v>7.3609815921519524E-3</v>
      </c>
    </row>
    <row r="18" spans="1:31" x14ac:dyDescent="0.35">
      <c r="A18">
        <v>0.39800000000000002</v>
      </c>
      <c r="B18">
        <v>7047.1</v>
      </c>
      <c r="C18">
        <v>2711.4</v>
      </c>
      <c r="D18">
        <v>0.38500000000000001</v>
      </c>
      <c r="E18">
        <v>0.01</v>
      </c>
      <c r="F18">
        <v>0.75490999999999997</v>
      </c>
      <c r="G18">
        <v>2.7694E-2</v>
      </c>
      <c r="J18">
        <v>0.39800000000000002</v>
      </c>
      <c r="K18">
        <v>9739.7999999999993</v>
      </c>
      <c r="L18">
        <v>3771.2</v>
      </c>
      <c r="M18">
        <v>0.38700000000000001</v>
      </c>
      <c r="N18">
        <v>0.01</v>
      </c>
      <c r="O18">
        <v>1.0441</v>
      </c>
      <c r="P18">
        <v>3.8303999999999998E-2</v>
      </c>
      <c r="S18" s="1">
        <f t="shared" si="1"/>
        <v>0.39800000000000002</v>
      </c>
      <c r="T18">
        <f t="shared" si="2"/>
        <v>8393.4500000000007</v>
      </c>
      <c r="U18">
        <f t="shared" si="3"/>
        <v>3241.3</v>
      </c>
      <c r="V18">
        <f t="shared" si="4"/>
        <v>0.38600000000000001</v>
      </c>
      <c r="W18">
        <f t="shared" si="5"/>
        <v>0.01</v>
      </c>
      <c r="X18">
        <f t="shared" si="6"/>
        <v>0.899505</v>
      </c>
      <c r="Y18">
        <f t="shared" si="7"/>
        <v>3.2999000000000001E-2</v>
      </c>
      <c r="Z18">
        <f t="shared" si="8"/>
        <v>1904.0264297010037</v>
      </c>
      <c r="AA18">
        <f t="shared" si="9"/>
        <v>749.39176670150027</v>
      </c>
      <c r="AB18">
        <f t="shared" si="10"/>
        <v>1.4142135623730963E-3</v>
      </c>
      <c r="AC18">
        <f t="shared" si="11"/>
        <v>0</v>
      </c>
      <c r="AD18">
        <f t="shared" si="12"/>
        <v>0.20448821005133724</v>
      </c>
      <c r="AE18">
        <f t="shared" si="13"/>
        <v>7.5024029483892855E-3</v>
      </c>
    </row>
    <row r="19" spans="1:31" x14ac:dyDescent="0.35">
      <c r="A19">
        <v>0.251</v>
      </c>
      <c r="B19">
        <v>6974.5</v>
      </c>
      <c r="C19">
        <v>2725.2</v>
      </c>
      <c r="D19">
        <v>0.39100000000000001</v>
      </c>
      <c r="E19">
        <v>0.01</v>
      </c>
      <c r="F19">
        <v>0.74868999999999997</v>
      </c>
      <c r="G19">
        <v>2.7466000000000001E-2</v>
      </c>
      <c r="J19">
        <v>0.251</v>
      </c>
      <c r="K19">
        <v>9451.7000000000007</v>
      </c>
      <c r="L19">
        <v>3779.7</v>
      </c>
      <c r="M19">
        <v>0.4</v>
      </c>
      <c r="N19">
        <v>0.01</v>
      </c>
      <c r="O19">
        <v>1.0176000000000001</v>
      </c>
      <c r="P19">
        <v>3.7331000000000003E-2</v>
      </c>
      <c r="S19" s="1">
        <f t="shared" si="1"/>
        <v>0.251</v>
      </c>
      <c r="T19">
        <f t="shared" si="2"/>
        <v>8213.1</v>
      </c>
      <c r="U19">
        <f t="shared" si="3"/>
        <v>3252.45</v>
      </c>
      <c r="V19">
        <f t="shared" si="4"/>
        <v>0.39550000000000002</v>
      </c>
      <c r="W19">
        <f t="shared" si="5"/>
        <v>0.01</v>
      </c>
      <c r="X19">
        <f t="shared" si="6"/>
        <v>0.88314500000000007</v>
      </c>
      <c r="Y19">
        <f t="shared" si="7"/>
        <v>3.2398500000000004E-2</v>
      </c>
      <c r="Z19">
        <f t="shared" si="8"/>
        <v>1751.6449183553202</v>
      </c>
      <c r="AA19">
        <f t="shared" si="9"/>
        <v>745.64410076121192</v>
      </c>
      <c r="AB19">
        <f t="shared" si="10"/>
        <v>6.3639610306789329E-3</v>
      </c>
      <c r="AC19">
        <f t="shared" si="11"/>
        <v>0</v>
      </c>
      <c r="AD19">
        <f t="shared" si="12"/>
        <v>0.19014808452887444</v>
      </c>
      <c r="AE19">
        <f t="shared" si="13"/>
        <v>6.9756083964052709E-3</v>
      </c>
    </row>
    <row r="20" spans="1:31" x14ac:dyDescent="0.35">
      <c r="A20">
        <v>0.158</v>
      </c>
      <c r="B20">
        <v>7030</v>
      </c>
      <c r="C20">
        <v>2663</v>
      </c>
      <c r="D20">
        <v>0.379</v>
      </c>
      <c r="E20">
        <v>0.01</v>
      </c>
      <c r="F20">
        <v>0.75163999999999997</v>
      </c>
      <c r="G20">
        <v>2.7574000000000001E-2</v>
      </c>
      <c r="J20">
        <v>0.158</v>
      </c>
      <c r="K20">
        <v>9498.4</v>
      </c>
      <c r="L20">
        <v>3777.1</v>
      </c>
      <c r="M20">
        <v>0.39800000000000002</v>
      </c>
      <c r="N20">
        <v>0.01</v>
      </c>
      <c r="O20">
        <v>1.022</v>
      </c>
      <c r="P20">
        <v>3.7490000000000002E-2</v>
      </c>
      <c r="S20" s="1">
        <f t="shared" si="1"/>
        <v>0.158</v>
      </c>
      <c r="T20">
        <f t="shared" si="2"/>
        <v>8264.2000000000007</v>
      </c>
      <c r="U20">
        <f t="shared" si="3"/>
        <v>3220.05</v>
      </c>
      <c r="V20">
        <f t="shared" si="4"/>
        <v>0.38850000000000001</v>
      </c>
      <c r="W20">
        <f t="shared" si="5"/>
        <v>0.01</v>
      </c>
      <c r="X20">
        <f t="shared" si="6"/>
        <v>0.88681999999999994</v>
      </c>
      <c r="Y20">
        <f t="shared" si="7"/>
        <v>3.2532000000000005E-2</v>
      </c>
      <c r="Z20">
        <f t="shared" si="8"/>
        <v>1745.4223786808657</v>
      </c>
      <c r="AA20">
        <f t="shared" si="9"/>
        <v>787.78766491993099</v>
      </c>
      <c r="AB20">
        <f t="shared" si="10"/>
        <v>1.3435028842544414E-2</v>
      </c>
      <c r="AC20">
        <f t="shared" si="11"/>
        <v>0</v>
      </c>
      <c r="AD20">
        <f t="shared" si="12"/>
        <v>0.19117338936159509</v>
      </c>
      <c r="AE20">
        <f t="shared" si="13"/>
        <v>7.0116708422457525E-3</v>
      </c>
    </row>
    <row r="21" spans="1:31" x14ac:dyDescent="0.35">
      <c r="A21">
        <v>0.1</v>
      </c>
      <c r="B21">
        <v>7001.4</v>
      </c>
      <c r="C21">
        <v>2653.5</v>
      </c>
      <c r="D21">
        <v>0.379</v>
      </c>
      <c r="E21">
        <v>0.01</v>
      </c>
      <c r="F21">
        <v>0.74872000000000005</v>
      </c>
      <c r="G21">
        <v>2.7466999999999998E-2</v>
      </c>
      <c r="J21">
        <v>0.1</v>
      </c>
      <c r="K21">
        <v>9613.1</v>
      </c>
      <c r="L21">
        <v>3617.9</v>
      </c>
      <c r="M21">
        <v>0.376</v>
      </c>
      <c r="N21">
        <v>0.01</v>
      </c>
      <c r="O21">
        <v>1.0269999999999999</v>
      </c>
      <c r="P21">
        <v>3.7676000000000001E-2</v>
      </c>
      <c r="S21" s="1">
        <f t="shared" si="1"/>
        <v>0.1</v>
      </c>
      <c r="T21">
        <f t="shared" si="2"/>
        <v>8307.25</v>
      </c>
      <c r="U21">
        <f t="shared" si="3"/>
        <v>3135.7</v>
      </c>
      <c r="V21">
        <f t="shared" si="4"/>
        <v>0.3775</v>
      </c>
      <c r="W21">
        <f t="shared" si="5"/>
        <v>0.01</v>
      </c>
      <c r="X21">
        <f t="shared" si="6"/>
        <v>0.88785999999999998</v>
      </c>
      <c r="Y21">
        <f t="shared" si="7"/>
        <v>3.2571500000000003E-2</v>
      </c>
      <c r="Z21">
        <f t="shared" si="8"/>
        <v>1846.7507804249042</v>
      </c>
      <c r="AA21">
        <f t="shared" si="9"/>
        <v>681.93377977630894</v>
      </c>
      <c r="AB21">
        <f t="shared" si="10"/>
        <v>2.1213203435596446E-3</v>
      </c>
      <c r="AC21">
        <f t="shared" si="11"/>
        <v>0</v>
      </c>
      <c r="AD21">
        <f t="shared" si="12"/>
        <v>0.19677367506859267</v>
      </c>
      <c r="AE21">
        <f t="shared" si="13"/>
        <v>7.2188531291334625E-3</v>
      </c>
    </row>
    <row r="22" spans="1:31" x14ac:dyDescent="0.35">
      <c r="S22" s="1"/>
    </row>
    <row r="23" spans="1:31" x14ac:dyDescent="0.35">
      <c r="S23" s="1"/>
    </row>
    <row r="24" spans="1:31" x14ac:dyDescent="0.35">
      <c r="S24" s="1"/>
    </row>
    <row r="25" spans="1:31" x14ac:dyDescent="0.35">
      <c r="S25" s="1"/>
    </row>
    <row r="26" spans="1:31" x14ac:dyDescent="0.35">
      <c r="S26" s="1"/>
    </row>
    <row r="27" spans="1:31" x14ac:dyDescent="0.35">
      <c r="S27" s="1"/>
    </row>
    <row r="28" spans="1:31" x14ac:dyDescent="0.35">
      <c r="S28" s="1"/>
    </row>
    <row r="29" spans="1:31" x14ac:dyDescent="0.35">
      <c r="S29" s="1"/>
    </row>
    <row r="30" spans="1:31" x14ac:dyDescent="0.35">
      <c r="S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5231-28B1-456A-8D53-91F1B4DFA7CC}">
  <dimension ref="A1:AE30"/>
  <sheetViews>
    <sheetView tabSelected="1" workbookViewId="0">
      <selection activeCell="A6" sqref="A6:G21"/>
    </sheetView>
  </sheetViews>
  <sheetFormatPr defaultRowHeight="14.5" x14ac:dyDescent="0.35"/>
  <sheetData>
    <row r="1" spans="1:31" x14ac:dyDescent="0.35">
      <c r="A1" t="s">
        <v>16</v>
      </c>
      <c r="J1" t="s">
        <v>17</v>
      </c>
      <c r="T1" t="s">
        <v>8</v>
      </c>
      <c r="Z1" t="s">
        <v>9</v>
      </c>
    </row>
    <row r="3" spans="1:31" x14ac:dyDescent="0.35">
      <c r="A3" t="s">
        <v>11</v>
      </c>
      <c r="B3" t="s">
        <v>2</v>
      </c>
      <c r="C3" t="s">
        <v>3</v>
      </c>
      <c r="D3" t="s">
        <v>4</v>
      </c>
      <c r="E3" t="s">
        <v>0</v>
      </c>
      <c r="F3" t="s">
        <v>1</v>
      </c>
      <c r="G3" t="s">
        <v>12</v>
      </c>
      <c r="J3" t="s">
        <v>11</v>
      </c>
      <c r="K3" t="s">
        <v>2</v>
      </c>
      <c r="L3" t="s">
        <v>3</v>
      </c>
      <c r="M3" t="s">
        <v>4</v>
      </c>
      <c r="N3" t="s">
        <v>0</v>
      </c>
      <c r="O3" t="s">
        <v>1</v>
      </c>
      <c r="P3" t="s">
        <v>12</v>
      </c>
      <c r="S3" t="s">
        <v>11</v>
      </c>
      <c r="T3" t="s">
        <v>2</v>
      </c>
      <c r="U3" t="s">
        <v>3</v>
      </c>
      <c r="V3" t="s">
        <v>4</v>
      </c>
      <c r="W3" t="s">
        <v>0</v>
      </c>
      <c r="X3" t="s">
        <v>1</v>
      </c>
      <c r="Y3" t="s">
        <v>12</v>
      </c>
      <c r="Z3" t="s">
        <v>2</v>
      </c>
      <c r="AA3" t="s">
        <v>3</v>
      </c>
      <c r="AB3" t="s">
        <v>4</v>
      </c>
      <c r="AC3" t="s">
        <v>0</v>
      </c>
      <c r="AD3" t="s">
        <v>1</v>
      </c>
      <c r="AE3" t="s">
        <v>12</v>
      </c>
    </row>
    <row r="5" spans="1:31" x14ac:dyDescent="0.35">
      <c r="A5" t="s">
        <v>13</v>
      </c>
      <c r="B5" t="s">
        <v>6</v>
      </c>
      <c r="C5" t="s">
        <v>6</v>
      </c>
      <c r="D5" t="s">
        <v>5</v>
      </c>
      <c r="E5" t="s">
        <v>14</v>
      </c>
      <c r="F5" t="s">
        <v>6</v>
      </c>
      <c r="G5" t="s">
        <v>15</v>
      </c>
      <c r="J5" t="s">
        <v>13</v>
      </c>
      <c r="K5" t="s">
        <v>6</v>
      </c>
      <c r="L5" t="s">
        <v>6</v>
      </c>
      <c r="M5" t="s">
        <v>5</v>
      </c>
      <c r="N5" t="s">
        <v>14</v>
      </c>
      <c r="O5" t="s">
        <v>6</v>
      </c>
      <c r="P5" t="s">
        <v>15</v>
      </c>
      <c r="S5" t="s">
        <v>13</v>
      </c>
      <c r="T5" t="s">
        <v>6</v>
      </c>
      <c r="U5" t="s">
        <v>6</v>
      </c>
      <c r="V5" t="s">
        <v>5</v>
      </c>
      <c r="W5" t="s">
        <v>14</v>
      </c>
      <c r="X5" t="s">
        <v>6</v>
      </c>
      <c r="Y5" t="s">
        <v>15</v>
      </c>
      <c r="Z5" t="s">
        <v>6</v>
      </c>
      <c r="AA5" t="s">
        <v>6</v>
      </c>
      <c r="AB5" t="s">
        <v>5</v>
      </c>
      <c r="AC5" t="s">
        <v>14</v>
      </c>
      <c r="AD5" t="s">
        <v>6</v>
      </c>
      <c r="AE5" t="s">
        <v>15</v>
      </c>
    </row>
    <row r="6" spans="1:31" x14ac:dyDescent="0.35">
      <c r="A6">
        <v>100</v>
      </c>
      <c r="B6">
        <v>14186</v>
      </c>
      <c r="C6">
        <v>11787</v>
      </c>
      <c r="D6">
        <v>0.83099999999999996</v>
      </c>
      <c r="E6">
        <v>9.9699999999999997E-3</v>
      </c>
      <c r="F6">
        <v>1.839</v>
      </c>
      <c r="G6">
        <v>6.7464999999999997E-2</v>
      </c>
      <c r="J6">
        <v>100</v>
      </c>
      <c r="K6">
        <v>13854</v>
      </c>
      <c r="L6">
        <v>11891</v>
      </c>
      <c r="M6">
        <v>0.85799999999999998</v>
      </c>
      <c r="N6">
        <v>9.9699999999999997E-3</v>
      </c>
      <c r="O6">
        <v>1.8208</v>
      </c>
      <c r="P6">
        <v>6.6794999999999993E-2</v>
      </c>
      <c r="S6" s="1">
        <f>A6</f>
        <v>100</v>
      </c>
      <c r="T6">
        <f>AVERAGE(B6,K6)</f>
        <v>14020</v>
      </c>
      <c r="U6">
        <f>AVERAGE(C6,L6)</f>
        <v>11839</v>
      </c>
      <c r="V6">
        <f>AVERAGE(D6,M6)</f>
        <v>0.84450000000000003</v>
      </c>
      <c r="W6">
        <f>AVERAGE(E6,N6)</f>
        <v>9.9699999999999997E-3</v>
      </c>
      <c r="X6">
        <f>AVERAGE(F6,O6)</f>
        <v>1.8298999999999999</v>
      </c>
      <c r="Y6">
        <f>AVERAGE(G6,P6)</f>
        <v>6.7129999999999995E-2</v>
      </c>
      <c r="Z6">
        <f>_xlfn.STDEV.S(B6,K6)</f>
        <v>234.75945135393377</v>
      </c>
      <c r="AA6">
        <f>_xlfn.STDEV.S(C6,L6)</f>
        <v>73.53910524340094</v>
      </c>
      <c r="AB6">
        <f>_xlfn.STDEV.S(D6,M6)</f>
        <v>1.9091883092036802E-2</v>
      </c>
      <c r="AC6">
        <f>_xlfn.STDEV.S(E6,N6)</f>
        <v>0</v>
      </c>
      <c r="AD6">
        <f t="shared" ref="AD6:AE21" si="0">_xlfn.STDEV.S(F6,O6)</f>
        <v>1.2869343417595162E-2</v>
      </c>
      <c r="AE6">
        <f t="shared" si="0"/>
        <v>4.737615433949896E-4</v>
      </c>
    </row>
    <row r="7" spans="1:31" x14ac:dyDescent="0.35">
      <c r="A7">
        <v>63.1</v>
      </c>
      <c r="B7">
        <v>12128</v>
      </c>
      <c r="C7">
        <v>9362.6</v>
      </c>
      <c r="D7">
        <v>0.77200000000000002</v>
      </c>
      <c r="E7">
        <v>9.9900000000000006E-3</v>
      </c>
      <c r="F7">
        <v>1.5303</v>
      </c>
      <c r="G7">
        <v>5.6138E-2</v>
      </c>
      <c r="J7">
        <v>63.1</v>
      </c>
      <c r="K7">
        <v>11823</v>
      </c>
      <c r="L7">
        <v>9439.7999999999993</v>
      </c>
      <c r="M7">
        <v>0.79800000000000004</v>
      </c>
      <c r="N7">
        <v>9.9900000000000006E-3</v>
      </c>
      <c r="O7">
        <v>1.5111000000000001</v>
      </c>
      <c r="P7">
        <v>5.5433999999999997E-2</v>
      </c>
      <c r="S7" s="1">
        <f t="shared" ref="S7:S30" si="1">A7</f>
        <v>63.1</v>
      </c>
      <c r="T7">
        <f t="shared" ref="T7:Y30" si="2">AVERAGE(B7,K7)</f>
        <v>11975.5</v>
      </c>
      <c r="U7">
        <f t="shared" si="2"/>
        <v>9401.2000000000007</v>
      </c>
      <c r="V7">
        <f t="shared" si="2"/>
        <v>0.78500000000000003</v>
      </c>
      <c r="W7">
        <f t="shared" si="2"/>
        <v>9.9900000000000006E-3</v>
      </c>
      <c r="X7">
        <f t="shared" si="2"/>
        <v>1.5207000000000002</v>
      </c>
      <c r="Y7">
        <f t="shared" si="2"/>
        <v>5.5786000000000002E-2</v>
      </c>
      <c r="Z7">
        <f t="shared" ref="Z7:AC30" si="3">_xlfn.STDEV.S(B7,K7)</f>
        <v>215.667568261897</v>
      </c>
      <c r="AA7">
        <f t="shared" si="3"/>
        <v>54.588643507600693</v>
      </c>
      <c r="AB7">
        <f t="shared" si="3"/>
        <v>1.8384776310850254E-2</v>
      </c>
      <c r="AC7">
        <f t="shared" si="3"/>
        <v>0</v>
      </c>
      <c r="AD7">
        <f t="shared" si="0"/>
        <v>1.357645019878163E-2</v>
      </c>
      <c r="AE7">
        <f t="shared" si="0"/>
        <v>4.978031739553317E-4</v>
      </c>
    </row>
    <row r="8" spans="1:31" x14ac:dyDescent="0.35">
      <c r="A8">
        <v>39.799999999999997</v>
      </c>
      <c r="B8">
        <v>10599</v>
      </c>
      <c r="C8">
        <v>7483.6</v>
      </c>
      <c r="D8">
        <v>0.70599999999999996</v>
      </c>
      <c r="E8">
        <v>9.9900000000000006E-3</v>
      </c>
      <c r="F8">
        <v>1.2964</v>
      </c>
      <c r="G8">
        <v>4.7559999999999998E-2</v>
      </c>
      <c r="J8">
        <v>39.799999999999997</v>
      </c>
      <c r="K8">
        <v>10363</v>
      </c>
      <c r="L8">
        <v>7582.6</v>
      </c>
      <c r="M8">
        <v>0.73199999999999998</v>
      </c>
      <c r="N8">
        <v>9.9699999999999997E-3</v>
      </c>
      <c r="O8">
        <v>1.2807999999999999</v>
      </c>
      <c r="P8">
        <v>4.6987000000000001E-2</v>
      </c>
      <c r="S8" s="1">
        <f t="shared" si="1"/>
        <v>39.799999999999997</v>
      </c>
      <c r="T8">
        <f t="shared" si="2"/>
        <v>10481</v>
      </c>
      <c r="U8">
        <f t="shared" si="2"/>
        <v>7533.1</v>
      </c>
      <c r="V8">
        <f t="shared" si="2"/>
        <v>0.71899999999999997</v>
      </c>
      <c r="W8">
        <f t="shared" si="2"/>
        <v>9.9799999999999993E-3</v>
      </c>
      <c r="X8">
        <f t="shared" si="2"/>
        <v>1.2886</v>
      </c>
      <c r="Y8">
        <f t="shared" si="2"/>
        <v>4.7273499999999996E-2</v>
      </c>
      <c r="Z8">
        <f t="shared" si="3"/>
        <v>166.87720036002523</v>
      </c>
      <c r="AA8">
        <f t="shared" si="3"/>
        <v>70.003571337468202</v>
      </c>
      <c r="AB8">
        <f t="shared" si="3"/>
        <v>1.8384776310850254E-2</v>
      </c>
      <c r="AC8">
        <f t="shared" si="3"/>
        <v>1.41421356237316E-5</v>
      </c>
      <c r="AD8">
        <f t="shared" si="0"/>
        <v>1.1030865786510182E-2</v>
      </c>
      <c r="AE8">
        <f t="shared" si="0"/>
        <v>4.0517218561988966E-4</v>
      </c>
    </row>
    <row r="9" spans="1:31" x14ac:dyDescent="0.35">
      <c r="A9">
        <v>25.1</v>
      </c>
      <c r="B9">
        <v>9408</v>
      </c>
      <c r="C9">
        <v>6025.6</v>
      </c>
      <c r="D9">
        <v>0.64</v>
      </c>
      <c r="E9">
        <v>9.9799999999999993E-3</v>
      </c>
      <c r="F9">
        <v>1.1152</v>
      </c>
      <c r="G9">
        <v>4.0911000000000003E-2</v>
      </c>
      <c r="J9">
        <v>25.1</v>
      </c>
      <c r="K9">
        <v>9196.2999999999993</v>
      </c>
      <c r="L9">
        <v>6113.2</v>
      </c>
      <c r="M9">
        <v>0.66500000000000004</v>
      </c>
      <c r="N9">
        <v>9.9600000000000001E-3</v>
      </c>
      <c r="O9">
        <v>1.0998000000000001</v>
      </c>
      <c r="P9">
        <v>4.0344999999999999E-2</v>
      </c>
      <c r="S9" s="1">
        <f t="shared" si="1"/>
        <v>25.1</v>
      </c>
      <c r="T9">
        <f t="shared" si="2"/>
        <v>9302.15</v>
      </c>
      <c r="U9">
        <f t="shared" si="2"/>
        <v>6069.4</v>
      </c>
      <c r="V9">
        <f t="shared" si="2"/>
        <v>0.65250000000000008</v>
      </c>
      <c r="W9">
        <f t="shared" si="2"/>
        <v>9.9699999999999997E-3</v>
      </c>
      <c r="X9">
        <f t="shared" si="2"/>
        <v>1.1074999999999999</v>
      </c>
      <c r="Y9">
        <f t="shared" si="2"/>
        <v>4.0627999999999997E-2</v>
      </c>
      <c r="Z9">
        <f t="shared" si="3"/>
        <v>149.69450557719261</v>
      </c>
      <c r="AA9">
        <f t="shared" si="3"/>
        <v>61.942554031941178</v>
      </c>
      <c r="AB9">
        <f t="shared" si="3"/>
        <v>1.7677669529663705E-2</v>
      </c>
      <c r="AC9">
        <f t="shared" si="3"/>
        <v>1.4142135623730373E-5</v>
      </c>
      <c r="AD9">
        <f t="shared" si="0"/>
        <v>1.0889444430272732E-2</v>
      </c>
      <c r="AE9">
        <f t="shared" si="0"/>
        <v>4.0022243815158873E-4</v>
      </c>
    </row>
    <row r="10" spans="1:31" x14ac:dyDescent="0.35">
      <c r="A10">
        <v>15.8</v>
      </c>
      <c r="B10">
        <v>8456.7999999999993</v>
      </c>
      <c r="C10">
        <v>4910.5</v>
      </c>
      <c r="D10">
        <v>0.58099999999999996</v>
      </c>
      <c r="E10">
        <v>9.9900000000000006E-3</v>
      </c>
      <c r="F10">
        <v>0.97663999999999995</v>
      </c>
      <c r="G10">
        <v>3.5827999999999999E-2</v>
      </c>
      <c r="J10">
        <v>15.8</v>
      </c>
      <c r="K10">
        <v>8267.2000000000007</v>
      </c>
      <c r="L10">
        <v>4985.8999999999996</v>
      </c>
      <c r="M10">
        <v>0.60299999999999998</v>
      </c>
      <c r="N10">
        <v>9.9799999999999993E-3</v>
      </c>
      <c r="O10">
        <v>0.96321000000000001</v>
      </c>
      <c r="P10">
        <v>3.5334999999999998E-2</v>
      </c>
      <c r="S10" s="1">
        <f t="shared" si="1"/>
        <v>15.8</v>
      </c>
      <c r="T10">
        <f t="shared" si="2"/>
        <v>8362</v>
      </c>
      <c r="U10">
        <f t="shared" si="2"/>
        <v>4948.2</v>
      </c>
      <c r="V10">
        <f t="shared" si="2"/>
        <v>0.59199999999999997</v>
      </c>
      <c r="W10">
        <f t="shared" si="2"/>
        <v>9.9850000000000008E-3</v>
      </c>
      <c r="X10">
        <f t="shared" si="2"/>
        <v>0.96992499999999993</v>
      </c>
      <c r="Y10">
        <f t="shared" si="2"/>
        <v>3.5581500000000002E-2</v>
      </c>
      <c r="Z10">
        <f t="shared" si="3"/>
        <v>134.06744571296838</v>
      </c>
      <c r="AA10">
        <f t="shared" si="3"/>
        <v>53.315851301465429</v>
      </c>
      <c r="AB10">
        <f t="shared" si="3"/>
        <v>1.555634918610406E-2</v>
      </c>
      <c r="AC10">
        <f t="shared" si="3"/>
        <v>7.0710678118664132E-6</v>
      </c>
      <c r="AD10">
        <f t="shared" si="0"/>
        <v>9.4964440713352916E-3</v>
      </c>
      <c r="AE10">
        <f t="shared" si="0"/>
        <v>3.4860364312496817E-4</v>
      </c>
    </row>
    <row r="11" spans="1:31" x14ac:dyDescent="0.35">
      <c r="A11">
        <v>10</v>
      </c>
      <c r="B11">
        <v>7692.8</v>
      </c>
      <c r="C11">
        <v>4072.6</v>
      </c>
      <c r="D11">
        <v>0.52900000000000003</v>
      </c>
      <c r="E11">
        <v>9.9900000000000006E-3</v>
      </c>
      <c r="F11">
        <v>0.86939999999999995</v>
      </c>
      <c r="G11">
        <v>3.1893999999999999E-2</v>
      </c>
      <c r="J11">
        <v>10</v>
      </c>
      <c r="K11">
        <v>7489</v>
      </c>
      <c r="L11">
        <v>4147.1000000000004</v>
      </c>
      <c r="M11">
        <v>0.55400000000000005</v>
      </c>
      <c r="N11">
        <v>9.9799999999999993E-3</v>
      </c>
      <c r="O11">
        <v>0.85472999999999999</v>
      </c>
      <c r="P11">
        <v>3.1356000000000002E-2</v>
      </c>
      <c r="S11" s="1">
        <f t="shared" si="1"/>
        <v>10</v>
      </c>
      <c r="T11">
        <f t="shared" si="2"/>
        <v>7590.9</v>
      </c>
      <c r="U11">
        <f t="shared" si="2"/>
        <v>4109.8500000000004</v>
      </c>
      <c r="V11">
        <f t="shared" si="2"/>
        <v>0.54150000000000009</v>
      </c>
      <c r="W11">
        <f t="shared" si="2"/>
        <v>9.9850000000000008E-3</v>
      </c>
      <c r="X11">
        <f t="shared" si="2"/>
        <v>0.86206499999999997</v>
      </c>
      <c r="Y11">
        <f t="shared" si="2"/>
        <v>3.1625E-2</v>
      </c>
      <c r="Z11">
        <f t="shared" si="3"/>
        <v>144.10836200581852</v>
      </c>
      <c r="AA11">
        <f t="shared" si="3"/>
        <v>52.679455198398109</v>
      </c>
      <c r="AB11">
        <f t="shared" si="3"/>
        <v>1.7677669529663705E-2</v>
      </c>
      <c r="AC11">
        <f t="shared" si="3"/>
        <v>7.0710678118664132E-6</v>
      </c>
      <c r="AD11">
        <f t="shared" si="0"/>
        <v>1.0373256480006626E-2</v>
      </c>
      <c r="AE11">
        <f t="shared" si="0"/>
        <v>3.8042344827836035E-4</v>
      </c>
    </row>
    <row r="12" spans="1:31" x14ac:dyDescent="0.35">
      <c r="A12">
        <v>6.31</v>
      </c>
      <c r="B12">
        <v>7037.6</v>
      </c>
      <c r="C12">
        <v>3457.7</v>
      </c>
      <c r="D12">
        <v>0.49099999999999999</v>
      </c>
      <c r="E12">
        <v>0.01</v>
      </c>
      <c r="F12">
        <v>0.78388999999999998</v>
      </c>
      <c r="G12">
        <v>2.8757000000000001E-2</v>
      </c>
      <c r="J12">
        <v>6.31</v>
      </c>
      <c r="K12">
        <v>6815.5</v>
      </c>
      <c r="L12">
        <v>3461.1</v>
      </c>
      <c r="M12">
        <v>0.50800000000000001</v>
      </c>
      <c r="N12">
        <v>9.9799999999999993E-3</v>
      </c>
      <c r="O12">
        <v>0.76297000000000004</v>
      </c>
      <c r="P12">
        <v>2.7990000000000001E-2</v>
      </c>
      <c r="S12" s="1">
        <f t="shared" si="1"/>
        <v>6.31</v>
      </c>
      <c r="T12">
        <f t="shared" si="2"/>
        <v>6926.55</v>
      </c>
      <c r="U12">
        <f t="shared" si="2"/>
        <v>3459.3999999999996</v>
      </c>
      <c r="V12">
        <f t="shared" si="2"/>
        <v>0.4995</v>
      </c>
      <c r="W12">
        <f t="shared" si="2"/>
        <v>9.9899999999999989E-3</v>
      </c>
      <c r="X12">
        <f t="shared" si="2"/>
        <v>0.77343000000000006</v>
      </c>
      <c r="Y12">
        <f t="shared" si="2"/>
        <v>2.8373500000000003E-2</v>
      </c>
      <c r="Z12">
        <f t="shared" si="3"/>
        <v>157.04841610153247</v>
      </c>
      <c r="AA12">
        <f t="shared" si="3"/>
        <v>2.4041630560343261</v>
      </c>
      <c r="AB12">
        <f t="shared" si="3"/>
        <v>1.2020815280171319E-2</v>
      </c>
      <c r="AC12">
        <f t="shared" si="3"/>
        <v>1.41421356237316E-5</v>
      </c>
      <c r="AD12">
        <f t="shared" si="0"/>
        <v>1.479267386242253E-2</v>
      </c>
      <c r="AE12">
        <f t="shared" si="0"/>
        <v>5.4235090117008217E-4</v>
      </c>
    </row>
    <row r="13" spans="1:31" x14ac:dyDescent="0.35">
      <c r="A13">
        <v>3.98</v>
      </c>
      <c r="B13">
        <v>6478</v>
      </c>
      <c r="C13">
        <v>3038</v>
      </c>
      <c r="D13">
        <v>0.46899999999999997</v>
      </c>
      <c r="E13">
        <v>0.01</v>
      </c>
      <c r="F13">
        <v>0.71540000000000004</v>
      </c>
      <c r="G13">
        <v>2.6244E-2</v>
      </c>
      <c r="J13">
        <v>3.98</v>
      </c>
      <c r="K13">
        <v>6319</v>
      </c>
      <c r="L13">
        <v>3022.2</v>
      </c>
      <c r="M13">
        <v>0.47799999999999998</v>
      </c>
      <c r="N13">
        <v>9.9900000000000006E-3</v>
      </c>
      <c r="O13">
        <v>0.69972999999999996</v>
      </c>
      <c r="P13">
        <v>2.5669999999999998E-2</v>
      </c>
      <c r="S13" s="1">
        <f t="shared" si="1"/>
        <v>3.98</v>
      </c>
      <c r="T13">
        <f t="shared" si="2"/>
        <v>6398.5</v>
      </c>
      <c r="U13">
        <f t="shared" si="2"/>
        <v>3030.1</v>
      </c>
      <c r="V13">
        <f t="shared" si="2"/>
        <v>0.47349999999999998</v>
      </c>
      <c r="W13">
        <f t="shared" si="2"/>
        <v>9.9950000000000004E-3</v>
      </c>
      <c r="X13">
        <f t="shared" si="2"/>
        <v>0.707565</v>
      </c>
      <c r="Y13">
        <f t="shared" si="2"/>
        <v>2.5957000000000001E-2</v>
      </c>
      <c r="Z13">
        <f t="shared" si="3"/>
        <v>112.42997820866105</v>
      </c>
      <c r="AA13">
        <f t="shared" si="3"/>
        <v>11.17228714274758</v>
      </c>
      <c r="AB13">
        <f t="shared" si="3"/>
        <v>6.3639610306789329E-3</v>
      </c>
      <c r="AC13">
        <f t="shared" si="3"/>
        <v>7.0710678118651867E-6</v>
      </c>
      <c r="AD13">
        <f t="shared" si="0"/>
        <v>1.108036326119325E-2</v>
      </c>
      <c r="AE13">
        <f t="shared" si="0"/>
        <v>4.0587929240107942E-4</v>
      </c>
    </row>
    <row r="14" spans="1:31" x14ac:dyDescent="0.35">
      <c r="A14">
        <v>2.5099999999999998</v>
      </c>
      <c r="B14">
        <v>6005.4</v>
      </c>
      <c r="C14">
        <v>2697.4</v>
      </c>
      <c r="D14">
        <v>0.44900000000000001</v>
      </c>
      <c r="E14">
        <v>0.01</v>
      </c>
      <c r="F14">
        <v>0.65807000000000004</v>
      </c>
      <c r="G14">
        <v>2.4140999999999999E-2</v>
      </c>
      <c r="J14">
        <v>2.5099999999999998</v>
      </c>
      <c r="K14">
        <v>5880.8</v>
      </c>
      <c r="L14">
        <v>2698.2</v>
      </c>
      <c r="M14">
        <v>0.45900000000000002</v>
      </c>
      <c r="N14">
        <v>0.01</v>
      </c>
      <c r="O14">
        <v>0.64678999999999998</v>
      </c>
      <c r="P14">
        <v>2.3727000000000002E-2</v>
      </c>
      <c r="S14" s="1">
        <f t="shared" si="1"/>
        <v>2.5099999999999998</v>
      </c>
      <c r="T14">
        <f t="shared" si="2"/>
        <v>5943.1</v>
      </c>
      <c r="U14">
        <f t="shared" si="2"/>
        <v>2697.8</v>
      </c>
      <c r="V14">
        <f t="shared" si="2"/>
        <v>0.45400000000000001</v>
      </c>
      <c r="W14">
        <f t="shared" si="2"/>
        <v>0.01</v>
      </c>
      <c r="X14">
        <f t="shared" si="2"/>
        <v>0.65243000000000007</v>
      </c>
      <c r="Y14">
        <f t="shared" si="2"/>
        <v>2.3934E-2</v>
      </c>
      <c r="Z14">
        <f t="shared" si="3"/>
        <v>88.105504935843442</v>
      </c>
      <c r="AA14">
        <f t="shared" si="3"/>
        <v>0.56568542494904506</v>
      </c>
      <c r="AB14">
        <f t="shared" si="3"/>
        <v>7.0710678118654814E-3</v>
      </c>
      <c r="AC14">
        <f t="shared" si="3"/>
        <v>0</v>
      </c>
      <c r="AD14">
        <f t="shared" si="0"/>
        <v>7.9761644917843051E-3</v>
      </c>
      <c r="AE14">
        <f t="shared" si="0"/>
        <v>2.9274220741122906E-4</v>
      </c>
    </row>
    <row r="15" spans="1:31" x14ac:dyDescent="0.35">
      <c r="A15">
        <v>1.58</v>
      </c>
      <c r="B15">
        <v>5636</v>
      </c>
      <c r="C15">
        <v>2436.1</v>
      </c>
      <c r="D15">
        <v>0.432</v>
      </c>
      <c r="E15">
        <v>9.9900000000000006E-3</v>
      </c>
      <c r="F15">
        <v>0.61355000000000004</v>
      </c>
      <c r="G15">
        <v>2.2508E-2</v>
      </c>
      <c r="J15">
        <v>1.58</v>
      </c>
      <c r="K15">
        <v>5492</v>
      </c>
      <c r="L15">
        <v>2458.9</v>
      </c>
      <c r="M15">
        <v>0.44800000000000001</v>
      </c>
      <c r="N15">
        <v>9.9900000000000006E-3</v>
      </c>
      <c r="O15">
        <v>0.60143000000000002</v>
      </c>
      <c r="P15">
        <v>2.2062999999999999E-2</v>
      </c>
      <c r="S15" s="1">
        <f t="shared" si="1"/>
        <v>1.58</v>
      </c>
      <c r="T15">
        <f t="shared" si="2"/>
        <v>5564</v>
      </c>
      <c r="U15">
        <f t="shared" si="2"/>
        <v>2447.5</v>
      </c>
      <c r="V15">
        <f t="shared" si="2"/>
        <v>0.44</v>
      </c>
      <c r="W15">
        <f t="shared" si="2"/>
        <v>9.9900000000000006E-3</v>
      </c>
      <c r="X15">
        <f t="shared" si="2"/>
        <v>0.60749000000000009</v>
      </c>
      <c r="Y15">
        <f t="shared" si="2"/>
        <v>2.22855E-2</v>
      </c>
      <c r="Z15">
        <f t="shared" si="3"/>
        <v>101.82337649086284</v>
      </c>
      <c r="AA15">
        <f t="shared" si="3"/>
        <v>16.122034611053412</v>
      </c>
      <c r="AB15">
        <f t="shared" si="3"/>
        <v>1.1313708498984771E-2</v>
      </c>
      <c r="AC15">
        <f t="shared" si="3"/>
        <v>0</v>
      </c>
      <c r="AD15">
        <f t="shared" si="0"/>
        <v>8.5701341879809694E-3</v>
      </c>
      <c r="AE15">
        <f t="shared" si="0"/>
        <v>3.1466251762801435E-4</v>
      </c>
    </row>
    <row r="16" spans="1:31" x14ac:dyDescent="0.35">
      <c r="A16">
        <v>1</v>
      </c>
      <c r="B16">
        <v>5121.8</v>
      </c>
      <c r="C16">
        <v>2261.6</v>
      </c>
      <c r="D16">
        <v>0.442</v>
      </c>
      <c r="E16">
        <v>9.9900000000000006E-3</v>
      </c>
      <c r="F16">
        <v>0.55952999999999997</v>
      </c>
      <c r="G16">
        <v>2.0525999999999999E-2</v>
      </c>
      <c r="J16">
        <v>1</v>
      </c>
      <c r="K16">
        <v>5061.8999999999996</v>
      </c>
      <c r="L16">
        <v>2323.1</v>
      </c>
      <c r="M16">
        <v>0.45900000000000002</v>
      </c>
      <c r="N16">
        <v>0.01</v>
      </c>
      <c r="O16">
        <v>0.55674000000000001</v>
      </c>
      <c r="P16">
        <v>2.0424000000000001E-2</v>
      </c>
      <c r="S16" s="1">
        <f t="shared" si="1"/>
        <v>1</v>
      </c>
      <c r="T16">
        <f t="shared" si="2"/>
        <v>5091.8500000000004</v>
      </c>
      <c r="U16">
        <f t="shared" si="2"/>
        <v>2292.35</v>
      </c>
      <c r="V16">
        <f t="shared" si="2"/>
        <v>0.45050000000000001</v>
      </c>
      <c r="W16">
        <f t="shared" si="2"/>
        <v>9.9950000000000004E-3</v>
      </c>
      <c r="X16">
        <f t="shared" si="2"/>
        <v>0.55813500000000005</v>
      </c>
      <c r="Y16">
        <f t="shared" si="2"/>
        <v>2.0475E-2</v>
      </c>
      <c r="Z16">
        <f t="shared" si="3"/>
        <v>42.355696193074586</v>
      </c>
      <c r="AA16">
        <f t="shared" si="3"/>
        <v>43.487067042972676</v>
      </c>
      <c r="AB16">
        <f t="shared" si="3"/>
        <v>1.2020815280171319E-2</v>
      </c>
      <c r="AC16">
        <f t="shared" si="3"/>
        <v>7.0710678118651867E-6</v>
      </c>
      <c r="AD16">
        <f t="shared" si="0"/>
        <v>1.9728279195104386E-3</v>
      </c>
      <c r="AE16">
        <f t="shared" si="0"/>
        <v>7.2124891681026382E-5</v>
      </c>
    </row>
    <row r="17" spans="1:31" x14ac:dyDescent="0.35">
      <c r="A17">
        <v>0.63100000000000001</v>
      </c>
      <c r="B17">
        <v>4756.1000000000004</v>
      </c>
      <c r="C17">
        <v>2204.6</v>
      </c>
      <c r="D17">
        <v>0.46400000000000002</v>
      </c>
      <c r="E17">
        <v>0.01</v>
      </c>
      <c r="F17">
        <v>0.52403999999999995</v>
      </c>
      <c r="G17">
        <v>1.9224000000000002E-2</v>
      </c>
      <c r="J17">
        <v>0.63100000000000001</v>
      </c>
      <c r="K17">
        <v>4706.7</v>
      </c>
      <c r="L17">
        <v>2251.6999999999998</v>
      </c>
      <c r="M17">
        <v>0.47799999999999998</v>
      </c>
      <c r="N17">
        <v>0.01</v>
      </c>
      <c r="O17">
        <v>0.52161000000000002</v>
      </c>
      <c r="P17">
        <v>1.9134999999999999E-2</v>
      </c>
      <c r="S17" s="1">
        <f t="shared" si="1"/>
        <v>0.63100000000000001</v>
      </c>
      <c r="T17">
        <f t="shared" si="2"/>
        <v>4731.3999999999996</v>
      </c>
      <c r="U17">
        <f t="shared" si="2"/>
        <v>2228.1499999999996</v>
      </c>
      <c r="V17">
        <f t="shared" si="2"/>
        <v>0.47099999999999997</v>
      </c>
      <c r="W17">
        <f t="shared" si="2"/>
        <v>0.01</v>
      </c>
      <c r="X17">
        <f t="shared" si="2"/>
        <v>0.52282499999999998</v>
      </c>
      <c r="Y17">
        <f t="shared" si="2"/>
        <v>1.9179500000000002E-2</v>
      </c>
      <c r="Z17">
        <f t="shared" si="3"/>
        <v>34.931074990615834</v>
      </c>
      <c r="AA17">
        <f t="shared" si="3"/>
        <v>33.304729393886326</v>
      </c>
      <c r="AB17">
        <f t="shared" si="3"/>
        <v>9.8994949366116355E-3</v>
      </c>
      <c r="AC17">
        <f t="shared" si="3"/>
        <v>0</v>
      </c>
      <c r="AD17">
        <f t="shared" si="0"/>
        <v>1.7182694782832625E-3</v>
      </c>
      <c r="AE17">
        <f t="shared" si="0"/>
        <v>6.2932503525604336E-5</v>
      </c>
    </row>
    <row r="18" spans="1:31" x14ac:dyDescent="0.35">
      <c r="A18">
        <v>0.39800000000000002</v>
      </c>
      <c r="B18">
        <v>4604.2</v>
      </c>
      <c r="C18">
        <v>2043.6</v>
      </c>
      <c r="D18">
        <v>0.44400000000000001</v>
      </c>
      <c r="E18">
        <v>9.9900000000000006E-3</v>
      </c>
      <c r="F18">
        <v>0.50346000000000002</v>
      </c>
      <c r="G18">
        <v>1.847E-2</v>
      </c>
      <c r="J18">
        <v>0.39800000000000002</v>
      </c>
      <c r="K18">
        <v>4569.1000000000004</v>
      </c>
      <c r="L18">
        <v>2171.3000000000002</v>
      </c>
      <c r="M18">
        <v>0.47499999999999998</v>
      </c>
      <c r="N18">
        <v>0.01</v>
      </c>
      <c r="O18">
        <v>0.50568999999999997</v>
      </c>
      <c r="P18">
        <v>1.8551000000000002E-2</v>
      </c>
      <c r="S18" s="1">
        <f t="shared" si="1"/>
        <v>0.39800000000000002</v>
      </c>
      <c r="T18">
        <f t="shared" si="2"/>
        <v>4586.6499999999996</v>
      </c>
      <c r="U18">
        <f t="shared" si="2"/>
        <v>2107.4499999999998</v>
      </c>
      <c r="V18">
        <f t="shared" si="2"/>
        <v>0.45950000000000002</v>
      </c>
      <c r="W18">
        <f t="shared" si="2"/>
        <v>9.9950000000000004E-3</v>
      </c>
      <c r="X18">
        <f t="shared" si="2"/>
        <v>0.504575</v>
      </c>
      <c r="Y18">
        <f t="shared" si="2"/>
        <v>1.8510499999999999E-2</v>
      </c>
      <c r="Z18">
        <f t="shared" si="3"/>
        <v>24.819448019647432</v>
      </c>
      <c r="AA18">
        <f t="shared" si="3"/>
        <v>90.297535957522314</v>
      </c>
      <c r="AB18">
        <f t="shared" si="3"/>
        <v>2.1920310216782955E-2</v>
      </c>
      <c r="AC18">
        <f t="shared" si="3"/>
        <v>7.0710678118651867E-6</v>
      </c>
      <c r="AD18">
        <f t="shared" si="0"/>
        <v>1.5768481220459687E-3</v>
      </c>
      <c r="AE18">
        <f t="shared" si="0"/>
        <v>5.7275649276111204E-5</v>
      </c>
    </row>
    <row r="19" spans="1:31" x14ac:dyDescent="0.35">
      <c r="A19">
        <v>0.251</v>
      </c>
      <c r="B19">
        <v>4440.1000000000004</v>
      </c>
      <c r="C19">
        <v>2013.2</v>
      </c>
      <c r="D19">
        <v>0.45300000000000001</v>
      </c>
      <c r="E19">
        <v>0.01</v>
      </c>
      <c r="F19">
        <v>0.48737999999999998</v>
      </c>
      <c r="G19">
        <v>1.788E-2</v>
      </c>
      <c r="J19">
        <v>0.251</v>
      </c>
      <c r="K19">
        <v>4342.7</v>
      </c>
      <c r="L19">
        <v>2055.1</v>
      </c>
      <c r="M19">
        <v>0.47299999999999998</v>
      </c>
      <c r="N19">
        <v>0.01</v>
      </c>
      <c r="O19">
        <v>0.48024</v>
      </c>
      <c r="P19">
        <v>1.7617000000000001E-2</v>
      </c>
      <c r="S19" s="1">
        <f t="shared" si="1"/>
        <v>0.251</v>
      </c>
      <c r="T19">
        <f t="shared" si="2"/>
        <v>4391.3999999999996</v>
      </c>
      <c r="U19">
        <f t="shared" si="2"/>
        <v>2034.15</v>
      </c>
      <c r="V19">
        <f t="shared" si="2"/>
        <v>0.46299999999999997</v>
      </c>
      <c r="W19">
        <f t="shared" si="2"/>
        <v>0.01</v>
      </c>
      <c r="X19">
        <f t="shared" si="2"/>
        <v>0.48380999999999996</v>
      </c>
      <c r="Y19">
        <f t="shared" si="2"/>
        <v>1.77485E-2</v>
      </c>
      <c r="Z19">
        <f t="shared" si="3"/>
        <v>68.872200487570126</v>
      </c>
      <c r="AA19">
        <f t="shared" si="3"/>
        <v>29.627774131716244</v>
      </c>
      <c r="AB19">
        <f t="shared" si="3"/>
        <v>1.4142135623730925E-2</v>
      </c>
      <c r="AC19">
        <f t="shared" si="3"/>
        <v>0</v>
      </c>
      <c r="AD19">
        <f t="shared" si="0"/>
        <v>5.0487424176719354E-3</v>
      </c>
      <c r="AE19">
        <f t="shared" si="0"/>
        <v>1.8596908345206153E-4</v>
      </c>
    </row>
    <row r="20" spans="1:31" x14ac:dyDescent="0.35">
      <c r="A20">
        <v>0.158</v>
      </c>
      <c r="B20">
        <v>4254.7</v>
      </c>
      <c r="C20">
        <v>1975.7</v>
      </c>
      <c r="D20">
        <v>0.46400000000000002</v>
      </c>
      <c r="E20">
        <v>0.01</v>
      </c>
      <c r="F20">
        <v>0.46890999999999999</v>
      </c>
      <c r="G20">
        <v>1.7201999999999999E-2</v>
      </c>
      <c r="J20">
        <v>0.158</v>
      </c>
      <c r="K20">
        <v>4165</v>
      </c>
      <c r="L20">
        <v>1999.2</v>
      </c>
      <c r="M20">
        <v>0.48</v>
      </c>
      <c r="N20">
        <v>0.01</v>
      </c>
      <c r="O20">
        <v>0.46189000000000002</v>
      </c>
      <c r="P20">
        <v>1.6944000000000001E-2</v>
      </c>
      <c r="S20" s="1">
        <f t="shared" si="1"/>
        <v>0.158</v>
      </c>
      <c r="T20">
        <f t="shared" si="2"/>
        <v>4209.8500000000004</v>
      </c>
      <c r="U20">
        <f t="shared" si="2"/>
        <v>1987.45</v>
      </c>
      <c r="V20">
        <f t="shared" si="2"/>
        <v>0.47199999999999998</v>
      </c>
      <c r="W20">
        <f t="shared" si="2"/>
        <v>0.01</v>
      </c>
      <c r="X20">
        <f t="shared" si="2"/>
        <v>0.46540000000000004</v>
      </c>
      <c r="Y20">
        <f t="shared" si="2"/>
        <v>1.7072999999999998E-2</v>
      </c>
      <c r="Z20">
        <f t="shared" si="3"/>
        <v>63.427478272433184</v>
      </c>
      <c r="AA20">
        <f t="shared" si="3"/>
        <v>16.617009357883866</v>
      </c>
      <c r="AB20">
        <f t="shared" si="3"/>
        <v>1.1313708498984731E-2</v>
      </c>
      <c r="AC20">
        <f t="shared" si="3"/>
        <v>0</v>
      </c>
      <c r="AD20">
        <f t="shared" si="0"/>
        <v>4.9638896039295426E-3</v>
      </c>
      <c r="AE20">
        <f t="shared" si="0"/>
        <v>1.8243354954612773E-4</v>
      </c>
    </row>
    <row r="21" spans="1:31" x14ac:dyDescent="0.35">
      <c r="A21">
        <v>0.1</v>
      </c>
      <c r="B21">
        <v>4133.5</v>
      </c>
      <c r="C21">
        <v>1896.2</v>
      </c>
      <c r="D21">
        <v>0.45900000000000002</v>
      </c>
      <c r="E21">
        <v>9.9900000000000006E-3</v>
      </c>
      <c r="F21">
        <v>0.45454</v>
      </c>
      <c r="G21">
        <v>1.6674999999999999E-2</v>
      </c>
      <c r="J21">
        <v>0.1</v>
      </c>
      <c r="K21">
        <v>3945.2</v>
      </c>
      <c r="L21">
        <v>1957.3</v>
      </c>
      <c r="M21">
        <v>0.496</v>
      </c>
      <c r="N21">
        <v>0.01</v>
      </c>
      <c r="O21">
        <v>0.44037999999999999</v>
      </c>
      <c r="P21">
        <v>1.6154999999999999E-2</v>
      </c>
      <c r="S21" s="1">
        <f t="shared" si="1"/>
        <v>0.1</v>
      </c>
      <c r="T21">
        <f t="shared" si="2"/>
        <v>4039.35</v>
      </c>
      <c r="U21">
        <f t="shared" si="2"/>
        <v>1926.75</v>
      </c>
      <c r="V21">
        <f t="shared" si="2"/>
        <v>0.47750000000000004</v>
      </c>
      <c r="W21">
        <f t="shared" si="2"/>
        <v>9.9950000000000004E-3</v>
      </c>
      <c r="X21">
        <f t="shared" si="2"/>
        <v>0.44745999999999997</v>
      </c>
      <c r="Y21">
        <f t="shared" si="2"/>
        <v>1.6414999999999999E-2</v>
      </c>
      <c r="Z21">
        <f t="shared" si="3"/>
        <v>133.14820689742703</v>
      </c>
      <c r="AA21">
        <f t="shared" si="3"/>
        <v>43.204224330497986</v>
      </c>
      <c r="AB21">
        <f t="shared" si="3"/>
        <v>2.6162950903902242E-2</v>
      </c>
      <c r="AC21">
        <f t="shared" si="3"/>
        <v>7.0710678118651867E-6</v>
      </c>
      <c r="AD21">
        <f t="shared" si="0"/>
        <v>1.0012632021601518E-2</v>
      </c>
      <c r="AE21">
        <f t="shared" si="0"/>
        <v>3.6769552621700446E-4</v>
      </c>
    </row>
    <row r="22" spans="1:31" x14ac:dyDescent="0.35">
      <c r="S22" s="1"/>
    </row>
    <row r="23" spans="1:31" x14ac:dyDescent="0.35">
      <c r="S23" s="1"/>
    </row>
    <row r="24" spans="1:31" x14ac:dyDescent="0.35">
      <c r="S24" s="1"/>
    </row>
    <row r="25" spans="1:31" x14ac:dyDescent="0.35">
      <c r="S25" s="1"/>
    </row>
    <row r="26" spans="1:31" x14ac:dyDescent="0.35">
      <c r="S26" s="1"/>
    </row>
    <row r="27" spans="1:31" x14ac:dyDescent="0.35">
      <c r="S27" s="1"/>
    </row>
    <row r="28" spans="1:31" x14ac:dyDescent="0.35">
      <c r="S28" s="1"/>
    </row>
    <row r="29" spans="1:31" x14ac:dyDescent="0.35">
      <c r="S29" s="1"/>
    </row>
    <row r="30" spans="1:31" x14ac:dyDescent="0.35">
      <c r="S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LH-PU23</vt:lpstr>
      <vt:lpstr>CV-GNP5-PU9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2022-05-12T07:22:42Z</dcterms:created>
  <dcterms:modified xsi:type="dcterms:W3CDTF">2022-05-16T10:43:18Z</dcterms:modified>
</cp:coreProperties>
</file>